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Лист 1" sheetId="1" r:id="rId1"/>
  </sheets>
  <calcPr calcId="125725"/>
</workbook>
</file>

<file path=xl/calcChain.xml><?xml version="1.0" encoding="utf-8"?>
<calcChain xmlns="http://schemas.openxmlformats.org/spreadsheetml/2006/main">
  <c r="G9" i="1"/>
  <c r="F9" s="1"/>
  <c r="G10"/>
  <c r="F10" s="1"/>
  <c r="G11"/>
  <c r="F11" s="1"/>
  <c r="G12"/>
  <c r="F12" s="1"/>
  <c r="G13"/>
  <c r="F13" s="1"/>
  <c r="G14"/>
  <c r="F14" s="1"/>
  <c r="G15"/>
  <c r="F15" s="1"/>
  <c r="G16"/>
  <c r="F16" s="1"/>
  <c r="G17"/>
  <c r="F17" s="1"/>
  <c r="G18"/>
  <c r="F18" s="1"/>
  <c r="G19"/>
  <c r="F19" s="1"/>
  <c r="G20"/>
  <c r="F20" s="1"/>
  <c r="G21"/>
  <c r="F21" s="1"/>
  <c r="G22"/>
  <c r="F22" s="1"/>
  <c r="G25"/>
  <c r="F25" s="1"/>
  <c r="G26"/>
  <c r="F26" s="1"/>
  <c r="G27"/>
  <c r="F27" s="1"/>
  <c r="G30"/>
  <c r="F30" s="1"/>
  <c r="G31"/>
  <c r="F31" s="1"/>
  <c r="G32"/>
  <c r="F32" s="1"/>
  <c r="G35"/>
  <c r="F35" s="1"/>
  <c r="G36"/>
  <c r="F36" s="1"/>
  <c r="G37"/>
  <c r="F37" s="1"/>
  <c r="G40"/>
  <c r="F40" s="1"/>
  <c r="G6"/>
  <c r="F6" s="1"/>
</calcChain>
</file>

<file path=xl/sharedStrings.xml><?xml version="1.0" encoding="utf-8"?>
<sst xmlns="http://schemas.openxmlformats.org/spreadsheetml/2006/main" count="70" uniqueCount="46">
  <si>
    <t>№ лота</t>
  </si>
  <si>
    <t>Номер позиции в отчете</t>
  </si>
  <si>
    <t>Количество</t>
  </si>
  <si>
    <t>Цена за ед., руб. без НДС</t>
  </si>
  <si>
    <t>асбест хризотиловый А-6к-30, 75050000054, т</t>
  </si>
  <si>
    <t>склад материалов №2</t>
  </si>
  <si>
    <t>10.01</t>
  </si>
  <si>
    <t>09Г2С  лист  28, 112021     , кг</t>
  </si>
  <si>
    <t>09Г2С  лист  32, 112022     , кг</t>
  </si>
  <si>
    <t>20Х17Н2 ф200х1200, 142510     , шт</t>
  </si>
  <si>
    <t>Корпус барабана АВ.33.006.010, 91501186   , шт</t>
  </si>
  <si>
    <t>круг 120 06хн28мдт, 40030000266, кг</t>
  </si>
  <si>
    <t>круг 130 06хн28мдт, 40030000267, кг</t>
  </si>
  <si>
    <t>Круг 30-В1 06ХН28МДТ, 44030000014, кг</t>
  </si>
  <si>
    <t>Круг 80-В1 06ХН28МДТ, 44030000020, кг</t>
  </si>
  <si>
    <t>нерж.  труба  89х5, 191312     , м</t>
  </si>
  <si>
    <t>ст.20 труба 219х7, 42010000042, кг</t>
  </si>
  <si>
    <t>ст.20 труба 219х8, 42010000182, м</t>
  </si>
  <si>
    <t>труба 12х18н10т д325*10,0, 42010000146, пог м</t>
  </si>
  <si>
    <t>Труба 32х3,0 06ХН28МДТ, 42040000052, пог м</t>
  </si>
  <si>
    <t>у8а  круг 140, 127498     , кг</t>
  </si>
  <si>
    <t>склад материалов №3(ГП)</t>
  </si>
  <si>
    <t>Муфта 2607.403193.304-03, 91500971   , шт</t>
  </si>
  <si>
    <t>Патрубок 2607.404542.306, 91501009   , шт</t>
  </si>
  <si>
    <t>склад материалов №1</t>
  </si>
  <si>
    <t>10.05</t>
  </si>
  <si>
    <t>Вентиль гумированный 15ч63гм  Ду150, 16010000083, шт</t>
  </si>
  <si>
    <t>подшипник 2322м, 86020000084, шт</t>
  </si>
  <si>
    <t>подшипник 30322м, 86030000049, шт</t>
  </si>
  <si>
    <t>Колесо рабочее П824.000.02, 11010000035, шт</t>
  </si>
  <si>
    <t>Кронштейн опорный АВ.08.009.001, 11010000047, шт</t>
  </si>
  <si>
    <t>Кронштейн опорный АВ.08.009.001, 11010000043, шт</t>
  </si>
  <si>
    <t>10.09</t>
  </si>
  <si>
    <t>плашка  М 12х1,0 2650-1771 6G, 513214     , шт</t>
  </si>
  <si>
    <t>Перечень НТМЦ</t>
  </si>
  <si>
    <t>Наименование товара</t>
  </si>
  <si>
    <t>т</t>
  </si>
  <si>
    <t>кг</t>
  </si>
  <si>
    <t>шт</t>
  </si>
  <si>
    <t>м</t>
  </si>
  <si>
    <t>пог м</t>
  </si>
  <si>
    <t>Общая стоимость, руб. без НДС</t>
  </si>
  <si>
    <t>Общая стоимость, руб. с НДС</t>
  </si>
  <si>
    <t>Ед. изм.</t>
  </si>
  <si>
    <t>Штамп 9.1620.4023.000 (для реактора К4304.000.00), 91500768, шт</t>
  </si>
  <si>
    <t>Приложение № 1 к извещению № 2066 от 18.06.2018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</si>
</sst>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7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>
      <alignment horizontal="left"/>
    </xf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/>
    <xf numFmtId="165" fontId="3" fillId="2" borderId="1" xfId="0" applyNumberFormat="1" applyFont="1" applyFill="1" applyBorder="1" applyAlignment="1">
      <alignment horizontal="right"/>
    </xf>
    <xf numFmtId="0" fontId="1" fillId="0" borderId="1" xfId="0" applyFont="1" applyBorder="1"/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4" fontId="1" fillId="0" borderId="1" xfId="0" applyNumberFormat="1" applyFont="1" applyBorder="1"/>
    <xf numFmtId="0" fontId="1" fillId="0" borderId="0" xfId="0" applyFont="1" applyAlignment="1">
      <alignment wrapText="1"/>
    </xf>
    <xf numFmtId="0" fontId="3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right" vertical="center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abSelected="1" zoomScale="115" zoomScaleNormal="115" workbookViewId="0">
      <selection activeCell="A3" sqref="A3:H3"/>
    </sheetView>
  </sheetViews>
  <sheetFormatPr defaultRowHeight="12.75"/>
  <cols>
    <col min="1" max="1" width="4.140625" style="1" bestFit="1" customWidth="1"/>
    <col min="2" max="2" width="6.85546875" style="1" bestFit="1" customWidth="1"/>
    <col min="3" max="3" width="53.5703125" style="13" bestFit="1" customWidth="1"/>
    <col min="4" max="4" width="5.42578125" style="1" bestFit="1" customWidth="1"/>
    <col min="5" max="5" width="9.5703125" style="9" bestFit="1" customWidth="1"/>
    <col min="6" max="6" width="9.28515625" style="2" bestFit="1" customWidth="1"/>
    <col min="7" max="8" width="10.140625" style="2" bestFit="1" customWidth="1"/>
    <col min="9" max="16384" width="9.140625" style="2"/>
  </cols>
  <sheetData>
    <row r="1" spans="1:8" ht="15.75">
      <c r="H1" s="16" t="s">
        <v>45</v>
      </c>
    </row>
    <row r="3" spans="1:8" ht="15.75">
      <c r="A3" s="17" t="s">
        <v>34</v>
      </c>
      <c r="B3" s="17"/>
      <c r="C3" s="17"/>
      <c r="D3" s="17"/>
      <c r="E3" s="17"/>
      <c r="F3" s="17"/>
      <c r="G3" s="17"/>
      <c r="H3" s="17"/>
    </row>
    <row r="5" spans="1:8" s="11" customFormat="1" ht="48">
      <c r="A5" s="10" t="s">
        <v>0</v>
      </c>
      <c r="B5" s="10" t="s">
        <v>1</v>
      </c>
      <c r="C5" s="10" t="s">
        <v>35</v>
      </c>
      <c r="D5" s="10" t="s">
        <v>43</v>
      </c>
      <c r="E5" s="15" t="s">
        <v>2</v>
      </c>
      <c r="F5" s="10" t="s">
        <v>3</v>
      </c>
      <c r="G5" s="10" t="s">
        <v>41</v>
      </c>
      <c r="H5" s="10" t="s">
        <v>42</v>
      </c>
    </row>
    <row r="6" spans="1:8">
      <c r="A6" s="3">
        <v>1</v>
      </c>
      <c r="B6" s="4">
        <v>1</v>
      </c>
      <c r="C6" s="14" t="s">
        <v>4</v>
      </c>
      <c r="D6" s="4" t="s">
        <v>36</v>
      </c>
      <c r="E6" s="5">
        <v>16.399999999999999</v>
      </c>
      <c r="F6" s="6">
        <f>G6/E6</f>
        <v>16950.000000000004</v>
      </c>
      <c r="G6" s="12">
        <f>H6/1.18</f>
        <v>277980.00000000006</v>
      </c>
      <c r="H6" s="12">
        <v>328016.40000000002</v>
      </c>
    </row>
    <row r="7" spans="1:8">
      <c r="A7" s="3"/>
      <c r="B7" s="4"/>
      <c r="C7" s="14" t="s">
        <v>5</v>
      </c>
      <c r="D7" s="4"/>
      <c r="E7" s="7"/>
      <c r="F7" s="6"/>
      <c r="G7" s="12"/>
      <c r="H7" s="8"/>
    </row>
    <row r="8" spans="1:8">
      <c r="A8" s="3"/>
      <c r="B8" s="4"/>
      <c r="C8" s="14" t="s">
        <v>6</v>
      </c>
      <c r="D8" s="4"/>
      <c r="E8" s="7"/>
      <c r="F8" s="6"/>
      <c r="G8" s="12"/>
      <c r="H8" s="8"/>
    </row>
    <row r="9" spans="1:8">
      <c r="A9" s="3">
        <v>2</v>
      </c>
      <c r="B9" s="4">
        <v>163</v>
      </c>
      <c r="C9" s="14" t="s">
        <v>7</v>
      </c>
      <c r="D9" s="4" t="s">
        <v>37</v>
      </c>
      <c r="E9" s="7">
        <v>77233.56</v>
      </c>
      <c r="F9" s="6">
        <f t="shared" ref="F9:F22" si="0">G9/E9</f>
        <v>29.661016949152547</v>
      </c>
      <c r="G9" s="12">
        <f t="shared" ref="G9:G40" si="1">H9/1.18</f>
        <v>2290825.9322033902</v>
      </c>
      <c r="H9" s="12">
        <v>2703174.6</v>
      </c>
    </row>
    <row r="10" spans="1:8">
      <c r="A10" s="3">
        <v>3</v>
      </c>
      <c r="B10" s="4">
        <v>165</v>
      </c>
      <c r="C10" s="14" t="s">
        <v>8</v>
      </c>
      <c r="D10" s="4" t="s">
        <v>37</v>
      </c>
      <c r="E10" s="7">
        <v>150990.32</v>
      </c>
      <c r="F10" s="6">
        <f t="shared" si="0"/>
        <v>29.661016949152547</v>
      </c>
      <c r="G10" s="12">
        <f t="shared" si="1"/>
        <v>4478526.4406779669</v>
      </c>
      <c r="H10" s="12">
        <v>5284661.2</v>
      </c>
    </row>
    <row r="11" spans="1:8">
      <c r="A11" s="3">
        <v>4</v>
      </c>
      <c r="B11" s="4">
        <v>220</v>
      </c>
      <c r="C11" s="14" t="s">
        <v>9</v>
      </c>
      <c r="D11" s="4" t="s">
        <v>38</v>
      </c>
      <c r="E11" s="5">
        <v>3.5</v>
      </c>
      <c r="F11" s="6">
        <f t="shared" si="0"/>
        <v>53225.423728813555</v>
      </c>
      <c r="G11" s="12">
        <f t="shared" si="1"/>
        <v>186288.98305084746</v>
      </c>
      <c r="H11" s="12">
        <v>219821</v>
      </c>
    </row>
    <row r="12" spans="1:8">
      <c r="A12" s="3">
        <v>5</v>
      </c>
      <c r="B12" s="4">
        <v>900</v>
      </c>
      <c r="C12" s="14" t="s">
        <v>10</v>
      </c>
      <c r="D12" s="4" t="s">
        <v>38</v>
      </c>
      <c r="E12" s="5">
        <v>1</v>
      </c>
      <c r="F12" s="6">
        <f t="shared" si="0"/>
        <v>104130.7273</v>
      </c>
      <c r="G12" s="12">
        <f t="shared" si="1"/>
        <v>104130.7273</v>
      </c>
      <c r="H12" s="12">
        <v>122874.25821399999</v>
      </c>
    </row>
    <row r="13" spans="1:8">
      <c r="A13" s="3">
        <v>6</v>
      </c>
      <c r="B13" s="4">
        <v>937</v>
      </c>
      <c r="C13" s="14" t="s">
        <v>11</v>
      </c>
      <c r="D13" s="4" t="s">
        <v>37</v>
      </c>
      <c r="E13" s="5">
        <v>391.2</v>
      </c>
      <c r="F13" s="6">
        <f t="shared" si="0"/>
        <v>966.94915254237299</v>
      </c>
      <c r="G13" s="12">
        <f t="shared" si="1"/>
        <v>378270.50847457629</v>
      </c>
      <c r="H13" s="12">
        <v>446359.2</v>
      </c>
    </row>
    <row r="14" spans="1:8">
      <c r="A14" s="3">
        <v>7</v>
      </c>
      <c r="B14" s="4">
        <v>938</v>
      </c>
      <c r="C14" s="14" t="s">
        <v>12</v>
      </c>
      <c r="D14" s="4" t="s">
        <v>37</v>
      </c>
      <c r="E14" s="5">
        <v>110</v>
      </c>
      <c r="F14" s="6">
        <f t="shared" si="0"/>
        <v>966.94915254237287</v>
      </c>
      <c r="G14" s="12">
        <f t="shared" si="1"/>
        <v>106364.40677966102</v>
      </c>
      <c r="H14" s="12">
        <v>125510</v>
      </c>
    </row>
    <row r="15" spans="1:8">
      <c r="A15" s="3">
        <v>8</v>
      </c>
      <c r="B15" s="4">
        <v>947</v>
      </c>
      <c r="C15" s="14" t="s">
        <v>13</v>
      </c>
      <c r="D15" s="4" t="s">
        <v>37</v>
      </c>
      <c r="E15" s="5">
        <v>125.16</v>
      </c>
      <c r="F15" s="6">
        <f t="shared" si="0"/>
        <v>966.94915254237299</v>
      </c>
      <c r="G15" s="12">
        <f t="shared" si="1"/>
        <v>121023.3559322034</v>
      </c>
      <c r="H15" s="12">
        <v>142807.56</v>
      </c>
    </row>
    <row r="16" spans="1:8">
      <c r="A16" s="3">
        <v>9</v>
      </c>
      <c r="B16" s="4">
        <v>955</v>
      </c>
      <c r="C16" s="14" t="s">
        <v>14</v>
      </c>
      <c r="D16" s="4" t="s">
        <v>37</v>
      </c>
      <c r="E16" s="5">
        <v>690.5</v>
      </c>
      <c r="F16" s="6">
        <f t="shared" si="0"/>
        <v>966.94915254237287</v>
      </c>
      <c r="G16" s="12">
        <f t="shared" si="1"/>
        <v>667678.3898305085</v>
      </c>
      <c r="H16" s="12">
        <v>787860.5</v>
      </c>
    </row>
    <row r="17" spans="1:8">
      <c r="A17" s="3">
        <v>10</v>
      </c>
      <c r="B17" s="4">
        <v>1090</v>
      </c>
      <c r="C17" s="14" t="s">
        <v>15</v>
      </c>
      <c r="D17" s="4" t="s">
        <v>39</v>
      </c>
      <c r="E17" s="5">
        <v>106.54</v>
      </c>
      <c r="F17" s="6">
        <f t="shared" si="0"/>
        <v>1918.6440677966102</v>
      </c>
      <c r="G17" s="12">
        <f t="shared" si="1"/>
        <v>204412.33898305087</v>
      </c>
      <c r="H17" s="12">
        <v>241206.56</v>
      </c>
    </row>
    <row r="18" spans="1:8">
      <c r="A18" s="3">
        <v>11</v>
      </c>
      <c r="B18" s="4">
        <v>1686</v>
      </c>
      <c r="C18" s="14" t="s">
        <v>16</v>
      </c>
      <c r="D18" s="4" t="s">
        <v>37</v>
      </c>
      <c r="E18" s="7">
        <v>9547.81</v>
      </c>
      <c r="F18" s="6">
        <f t="shared" si="0"/>
        <v>51.194093682216128</v>
      </c>
      <c r="G18" s="12">
        <f t="shared" si="1"/>
        <v>488791.47959999996</v>
      </c>
      <c r="H18" s="12">
        <v>576773.94592799991</v>
      </c>
    </row>
    <row r="19" spans="1:8">
      <c r="A19" s="3">
        <v>12</v>
      </c>
      <c r="B19" s="4">
        <v>1687</v>
      </c>
      <c r="C19" s="14" t="s">
        <v>17</v>
      </c>
      <c r="D19" s="4" t="s">
        <v>39</v>
      </c>
      <c r="E19" s="5">
        <v>87.59</v>
      </c>
      <c r="F19" s="6">
        <f t="shared" si="0"/>
        <v>2074.1261525288273</v>
      </c>
      <c r="G19" s="12">
        <f t="shared" si="1"/>
        <v>181672.70970000001</v>
      </c>
      <c r="H19" s="12">
        <v>214373.79744599998</v>
      </c>
    </row>
    <row r="20" spans="1:8">
      <c r="A20" s="3">
        <v>13</v>
      </c>
      <c r="B20" s="4">
        <v>1967</v>
      </c>
      <c r="C20" s="14" t="s">
        <v>18</v>
      </c>
      <c r="D20" s="4" t="s">
        <v>40</v>
      </c>
      <c r="E20" s="5">
        <v>5.83</v>
      </c>
      <c r="F20" s="6">
        <f t="shared" si="0"/>
        <v>25668.14</v>
      </c>
      <c r="G20" s="12">
        <f t="shared" si="1"/>
        <v>149645.2562</v>
      </c>
      <c r="H20" s="12">
        <v>176581.40231599999</v>
      </c>
    </row>
    <row r="21" spans="1:8">
      <c r="A21" s="3">
        <v>14</v>
      </c>
      <c r="B21" s="4">
        <v>1973</v>
      </c>
      <c r="C21" s="14" t="s">
        <v>19</v>
      </c>
      <c r="D21" s="4" t="s">
        <v>40</v>
      </c>
      <c r="E21" s="5">
        <v>111.46</v>
      </c>
      <c r="F21" s="6">
        <f t="shared" si="0"/>
        <v>3277.6017809079494</v>
      </c>
      <c r="G21" s="12">
        <f t="shared" si="1"/>
        <v>365321.49450000003</v>
      </c>
      <c r="H21" s="12">
        <v>431079.36351</v>
      </c>
    </row>
    <row r="22" spans="1:8">
      <c r="A22" s="3">
        <v>15</v>
      </c>
      <c r="B22" s="4">
        <v>2019</v>
      </c>
      <c r="C22" s="14" t="s">
        <v>20</v>
      </c>
      <c r="D22" s="4" t="s">
        <v>37</v>
      </c>
      <c r="E22" s="5">
        <v>242.7</v>
      </c>
      <c r="F22" s="6">
        <f t="shared" si="0"/>
        <v>509.78790770498568</v>
      </c>
      <c r="G22" s="12">
        <f t="shared" si="1"/>
        <v>123725.52520000002</v>
      </c>
      <c r="H22" s="12">
        <v>145996.11973600002</v>
      </c>
    </row>
    <row r="23" spans="1:8">
      <c r="A23" s="3"/>
      <c r="B23" s="4"/>
      <c r="C23" s="14" t="s">
        <v>21</v>
      </c>
      <c r="D23" s="4"/>
      <c r="E23" s="7"/>
      <c r="F23" s="6"/>
      <c r="G23" s="12"/>
      <c r="H23" s="12"/>
    </row>
    <row r="24" spans="1:8">
      <c r="A24" s="3"/>
      <c r="B24" s="4"/>
      <c r="C24" s="14" t="s">
        <v>6</v>
      </c>
      <c r="D24" s="4"/>
      <c r="E24" s="7"/>
      <c r="F24" s="6"/>
      <c r="G24" s="12"/>
      <c r="H24" s="12"/>
    </row>
    <row r="25" spans="1:8">
      <c r="A25" s="3">
        <v>16</v>
      </c>
      <c r="B25" s="4">
        <v>2313</v>
      </c>
      <c r="C25" s="14" t="s">
        <v>22</v>
      </c>
      <c r="D25" s="4" t="s">
        <v>38</v>
      </c>
      <c r="E25" s="5">
        <v>88</v>
      </c>
      <c r="F25" s="6">
        <f t="shared" ref="F25:F27" si="2">G25/E25</f>
        <v>4522.8813559322034</v>
      </c>
      <c r="G25" s="12">
        <f t="shared" si="1"/>
        <v>398013.55932203389</v>
      </c>
      <c r="H25" s="12">
        <v>469656</v>
      </c>
    </row>
    <row r="26" spans="1:8">
      <c r="A26" s="3">
        <v>17</v>
      </c>
      <c r="B26" s="4">
        <v>2334</v>
      </c>
      <c r="C26" s="14" t="s">
        <v>23</v>
      </c>
      <c r="D26" s="4" t="s">
        <v>38</v>
      </c>
      <c r="E26" s="5">
        <v>104</v>
      </c>
      <c r="F26" s="6">
        <f t="shared" si="2"/>
        <v>4572.0338983050851</v>
      </c>
      <c r="G26" s="12">
        <f t="shared" si="1"/>
        <v>475491.52542372886</v>
      </c>
      <c r="H26" s="12">
        <v>561080</v>
      </c>
    </row>
    <row r="27" spans="1:8">
      <c r="A27" s="3">
        <v>18</v>
      </c>
      <c r="B27" s="4">
        <v>2342</v>
      </c>
      <c r="C27" s="14" t="s">
        <v>44</v>
      </c>
      <c r="D27" s="4" t="s">
        <v>38</v>
      </c>
      <c r="E27" s="5">
        <v>1</v>
      </c>
      <c r="F27" s="6">
        <f t="shared" si="2"/>
        <v>496885.59322033898</v>
      </c>
      <c r="G27" s="12">
        <f t="shared" si="1"/>
        <v>496885.59322033898</v>
      </c>
      <c r="H27" s="12">
        <v>586325</v>
      </c>
    </row>
    <row r="28" spans="1:8">
      <c r="A28" s="3"/>
      <c r="B28" s="4"/>
      <c r="C28" s="14" t="s">
        <v>24</v>
      </c>
      <c r="D28" s="4"/>
      <c r="E28" s="7"/>
      <c r="F28" s="6"/>
      <c r="G28" s="12"/>
      <c r="H28" s="12"/>
    </row>
    <row r="29" spans="1:8">
      <c r="A29" s="3"/>
      <c r="B29" s="4"/>
      <c r="C29" s="14" t="s">
        <v>25</v>
      </c>
      <c r="D29" s="4"/>
      <c r="E29" s="7"/>
      <c r="F29" s="6"/>
      <c r="G29" s="12"/>
      <c r="H29" s="12"/>
    </row>
    <row r="30" spans="1:8">
      <c r="A30" s="3">
        <v>19</v>
      </c>
      <c r="B30" s="4">
        <v>2343</v>
      </c>
      <c r="C30" s="14" t="s">
        <v>26</v>
      </c>
      <c r="D30" s="4" t="s">
        <v>38</v>
      </c>
      <c r="E30" s="5">
        <v>10</v>
      </c>
      <c r="F30" s="6">
        <f t="shared" ref="F30:F32" si="3">G30/E30</f>
        <v>27499.152542372882</v>
      </c>
      <c r="G30" s="12">
        <f t="shared" si="1"/>
        <v>274991.5254237288</v>
      </c>
      <c r="H30" s="12">
        <v>324490</v>
      </c>
    </row>
    <row r="31" spans="1:8">
      <c r="A31" s="3">
        <v>20</v>
      </c>
      <c r="B31" s="4">
        <v>2394</v>
      </c>
      <c r="C31" s="14" t="s">
        <v>27</v>
      </c>
      <c r="D31" s="4" t="s">
        <v>38</v>
      </c>
      <c r="E31" s="5">
        <v>24</v>
      </c>
      <c r="F31" s="6">
        <f t="shared" si="3"/>
        <v>4287.2881355932204</v>
      </c>
      <c r="G31" s="12">
        <f t="shared" si="1"/>
        <v>102894.91525423729</v>
      </c>
      <c r="H31" s="12">
        <v>121416</v>
      </c>
    </row>
    <row r="32" spans="1:8">
      <c r="A32" s="3">
        <v>21</v>
      </c>
      <c r="B32" s="4">
        <v>2397</v>
      </c>
      <c r="C32" s="14" t="s">
        <v>28</v>
      </c>
      <c r="D32" s="4" t="s">
        <v>38</v>
      </c>
      <c r="E32" s="5">
        <v>6</v>
      </c>
      <c r="F32" s="6">
        <f t="shared" si="3"/>
        <v>19941.525423728814</v>
      </c>
      <c r="G32" s="12">
        <f t="shared" si="1"/>
        <v>119649.15254237289</v>
      </c>
      <c r="H32" s="12">
        <v>141186</v>
      </c>
    </row>
    <row r="33" spans="1:8">
      <c r="A33" s="3"/>
      <c r="B33" s="4"/>
      <c r="C33" s="14" t="s">
        <v>5</v>
      </c>
      <c r="D33" s="4"/>
      <c r="E33" s="5"/>
      <c r="F33" s="6"/>
      <c r="G33" s="12"/>
      <c r="H33" s="12"/>
    </row>
    <row r="34" spans="1:8">
      <c r="A34" s="3"/>
      <c r="B34" s="4"/>
      <c r="C34" s="14" t="s">
        <v>25</v>
      </c>
      <c r="D34" s="4"/>
      <c r="E34" s="5"/>
      <c r="F34" s="6"/>
      <c r="G34" s="12"/>
      <c r="H34" s="12"/>
    </row>
    <row r="35" spans="1:8">
      <c r="A35" s="3">
        <v>22</v>
      </c>
      <c r="B35" s="4">
        <v>2494</v>
      </c>
      <c r="C35" s="14" t="s">
        <v>29</v>
      </c>
      <c r="D35" s="4" t="s">
        <v>38</v>
      </c>
      <c r="E35" s="5">
        <v>4</v>
      </c>
      <c r="F35" s="6">
        <f t="shared" ref="F35:F37" si="4">G35/E35</f>
        <v>27082.554100000001</v>
      </c>
      <c r="G35" s="12">
        <f t="shared" si="1"/>
        <v>108330.2164</v>
      </c>
      <c r="H35" s="12">
        <v>127829.655352</v>
      </c>
    </row>
    <row r="36" spans="1:8">
      <c r="A36" s="3">
        <v>23</v>
      </c>
      <c r="B36" s="4">
        <v>2500</v>
      </c>
      <c r="C36" s="14" t="s">
        <v>30</v>
      </c>
      <c r="D36" s="4" t="s">
        <v>38</v>
      </c>
      <c r="E36" s="5">
        <v>6</v>
      </c>
      <c r="F36" s="6">
        <f t="shared" si="4"/>
        <v>41877.118644067799</v>
      </c>
      <c r="G36" s="12">
        <f t="shared" si="1"/>
        <v>251262.7118644068</v>
      </c>
      <c r="H36" s="12">
        <v>296490</v>
      </c>
    </row>
    <row r="37" spans="1:8">
      <c r="A37" s="3">
        <v>24</v>
      </c>
      <c r="B37" s="4">
        <v>2501</v>
      </c>
      <c r="C37" s="14" t="s">
        <v>31</v>
      </c>
      <c r="D37" s="4" t="s">
        <v>38</v>
      </c>
      <c r="E37" s="5">
        <v>10</v>
      </c>
      <c r="F37" s="6">
        <f t="shared" si="4"/>
        <v>41877.118644067799</v>
      </c>
      <c r="G37" s="12">
        <f t="shared" si="1"/>
        <v>418771.18644067796</v>
      </c>
      <c r="H37" s="12">
        <v>494150</v>
      </c>
    </row>
    <row r="38" spans="1:8">
      <c r="A38" s="3"/>
      <c r="B38" s="4"/>
      <c r="C38" s="14" t="s">
        <v>5</v>
      </c>
      <c r="D38" s="4"/>
      <c r="E38" s="7"/>
      <c r="F38" s="6"/>
      <c r="G38" s="12"/>
      <c r="H38" s="12"/>
    </row>
    <row r="39" spans="1:8">
      <c r="A39" s="3"/>
      <c r="B39" s="4"/>
      <c r="C39" s="14" t="s">
        <v>32</v>
      </c>
      <c r="D39" s="4"/>
      <c r="E39" s="7"/>
      <c r="F39" s="6"/>
      <c r="G39" s="12"/>
      <c r="H39" s="12"/>
    </row>
    <row r="40" spans="1:8">
      <c r="A40" s="3">
        <v>25</v>
      </c>
      <c r="B40" s="4">
        <v>2610</v>
      </c>
      <c r="C40" s="14" t="s">
        <v>33</v>
      </c>
      <c r="D40" s="4" t="s">
        <v>38</v>
      </c>
      <c r="E40" s="5">
        <v>317</v>
      </c>
      <c r="F40" s="6">
        <f t="shared" ref="F40" si="5">G40/E40</f>
        <v>350.47</v>
      </c>
      <c r="G40" s="12">
        <f t="shared" si="1"/>
        <v>111098.99</v>
      </c>
      <c r="H40" s="12">
        <v>131096.8082</v>
      </c>
    </row>
    <row r="42" spans="1:8">
      <c r="B42" s="2"/>
    </row>
  </sheetData>
  <mergeCells count="1">
    <mergeCell ref="A3:H3"/>
  </mergeCells>
  <pageMargins left="0.31496062992125984" right="0.31496062992125984" top="0.74803149606299213" bottom="0.74803149606299213" header="0.31496062992125984" footer="0.31496062992125984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2018-06-18T09:31:41Z</cp:lastPrinted>
  <dcterms:created xsi:type="dcterms:W3CDTF">2018-06-18T06:59:49Z</dcterms:created>
  <dcterms:modified xsi:type="dcterms:W3CDTF">2018-06-18T09:31:45Z</dcterms:modified>
</cp:coreProperties>
</file>