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F56" i="1"/>
  <c r="H56" s="1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F59"/>
  <c r="H59" s="1"/>
  <c r="F60"/>
  <c r="F61"/>
  <c r="F62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H60" l="1"/>
  <c r="H62"/>
  <c r="H61"/>
</calcChain>
</file>

<file path=xl/sharedStrings.xml><?xml version="1.0" encoding="utf-8"?>
<sst xmlns="http://schemas.openxmlformats.org/spreadsheetml/2006/main" count="74" uniqueCount="67">
  <si>
    <t>Шкаф д/докум. 2000х800х420</t>
  </si>
  <si>
    <t>Шкаф д/докум. Со стеклом и замком 2000х800х400</t>
  </si>
  <si>
    <t>961003
961007</t>
  </si>
  <si>
    <t>Тумба приставная к столу, мебель "Альфа" davita, фабрика "Витра"</t>
  </si>
  <si>
    <t>Тумба 3 ящика мебель "Альфа" davita, фабрика "Витра"</t>
  </si>
  <si>
    <t>Тумба 2 ящика мебель "Альфа" davita, фабрика "Витра"</t>
  </si>
  <si>
    <t>Монитор №82 (LG L1942SE)</t>
  </si>
  <si>
    <t>Монитор №94 (Benq G702A)</t>
  </si>
  <si>
    <t>Монитор №95 (LG L1942SE)</t>
  </si>
  <si>
    <t>Экран Luminen Master View</t>
  </si>
  <si>
    <t>Проектор Acer X1311KW</t>
  </si>
  <si>
    <t xml:space="preserve">Кофемашина Philips Saeco Xelsis </t>
  </si>
  <si>
    <t>Тумба под системный блок, фабрика "Витра"</t>
  </si>
  <si>
    <t>Стол рабочий, мебель "Альфа" davita, фабрика "Витра"</t>
  </si>
  <si>
    <t>Приставка к столам</t>
  </si>
  <si>
    <t xml:space="preserve">Кресло руководителя </t>
  </si>
  <si>
    <t>Стеллаж угловой Артикул 61(62).49, мебель "Альфа" davita, фабрика "Витра"</t>
  </si>
  <si>
    <t>Шкаф с тонированным стеклом 90*46*2020</t>
  </si>
  <si>
    <t>Шкаф для сувениров 76*39*2000</t>
  </si>
  <si>
    <t>Стол эргономичный, мебель "Альфа" davita, фабрика "Витра"</t>
  </si>
  <si>
    <t>Наименование</t>
  </si>
  <si>
    <t xml:space="preserve">Система вытяжной вентиляции (4129717510000) </t>
  </si>
  <si>
    <t>Система вытяжной вентиляции (4129717520000)</t>
  </si>
  <si>
    <t xml:space="preserve">Система вытяжной вентиляции (4129724000000) </t>
  </si>
  <si>
    <t xml:space="preserve">Система вытяжной вентиляции (4129724010000) </t>
  </si>
  <si>
    <t>№ п/п</t>
  </si>
  <si>
    <t>Номенклатурный номер</t>
  </si>
  <si>
    <t>Вытяжные системы (бывшие в эксплуатации)</t>
  </si>
  <si>
    <t>Приложение № 1</t>
  </si>
  <si>
    <t>Количество, шт.</t>
  </si>
  <si>
    <t>№ лота</t>
  </si>
  <si>
    <t>Шкаф д/одежды 760х530х2000</t>
  </si>
  <si>
    <t>Шкаф д/одежды 2130х880х420</t>
  </si>
  <si>
    <t>Шкаф д/одежды 2030х900х450</t>
  </si>
  <si>
    <t>Шкаф 2 секции</t>
  </si>
  <si>
    <t>Тумба под орг технику</t>
  </si>
  <si>
    <t>Стол руководителя</t>
  </si>
  <si>
    <t>Кресло офисное</t>
  </si>
  <si>
    <t>Стол МАРТИН-обеденный</t>
  </si>
  <si>
    <t>Стул кухонный,хромир.каркас</t>
  </si>
  <si>
    <t>Стул "стандарт"</t>
  </si>
  <si>
    <t>Тепловая пушка BALLU Prorab BHP-5.000С</t>
  </si>
  <si>
    <t>Мотопомпа ROBBIN-SUBARU PTG307</t>
  </si>
  <si>
    <t>Монитор №22 Samsung SyncMaster 740N</t>
  </si>
  <si>
    <t>Тумба с дверкой 90*45*65</t>
  </si>
  <si>
    <t>ПЕРЕЧЕНЬ ТОВАРА</t>
  </si>
  <si>
    <t>Цена за единицу товара, руб. с НДС</t>
  </si>
  <si>
    <t>Цена за единицу товара, руб. без НДС</t>
  </si>
  <si>
    <t>Офисная техника и мебель (бывшие в употреблении)</t>
  </si>
  <si>
    <t>58030000025, 58010000032, 58030000017</t>
  </si>
  <si>
    <t>Телефонный аппарат Panasonic KX-TS2365</t>
  </si>
  <si>
    <t>Телефонный аппарат Panasonic KX-TS2350</t>
  </si>
  <si>
    <t>Радиотелефон Dect BKD-814</t>
  </si>
  <si>
    <t>Телефонный аппарат Philips D2051B</t>
  </si>
  <si>
    <t>Телефон проводной LG GS5140</t>
  </si>
  <si>
    <t>Телефонный аппарат Panasonic KX-TG7205</t>
  </si>
  <si>
    <t>Телефонный аппарат Panasonic KX-TG1611</t>
  </si>
  <si>
    <t>Телефонный аппарат Panasonic KX-TG6551</t>
  </si>
  <si>
    <t>Телефонный аппарат Panasonic KX-TG8021</t>
  </si>
  <si>
    <t>Трубка к телефону Panasonic KX-TG6511</t>
  </si>
  <si>
    <t>Телефонный аппарат Panasonic KX-TS2361</t>
  </si>
  <si>
    <t>Телефонный аппарат Panasonic KX-TG2521</t>
  </si>
  <si>
    <t>МФУ Brother FAX-2920</t>
  </si>
  <si>
    <t>Лазерный факс с радиотрубкой Panasonic KX-FLC418</t>
  </si>
  <si>
    <t>Кулер для воды Ecotronic C2-LFPM</t>
  </si>
  <si>
    <t>Кулер для воды Ecotronic C8-LX</t>
  </si>
  <si>
    <t>к извещению №801 от 06.03.2018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</si>
</sst>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40" fontId="1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2"/>
  <sheetViews>
    <sheetView tabSelected="1" topLeftCell="A37" zoomScale="130" zoomScaleNormal="130" workbookViewId="0">
      <selection activeCell="A59" sqref="A59:B62"/>
    </sheetView>
  </sheetViews>
  <sheetFormatPr defaultRowHeight="15"/>
  <cols>
    <col min="1" max="1" width="4.5703125" style="1" customWidth="1"/>
    <col min="2" max="2" width="3.7109375" style="1" bestFit="1" customWidth="1"/>
    <col min="3" max="3" width="12.7109375" style="1" customWidth="1"/>
    <col min="4" max="4" width="44.85546875" style="5" customWidth="1"/>
    <col min="5" max="5" width="9.42578125" style="2" customWidth="1"/>
    <col min="6" max="6" width="12.140625" style="2" customWidth="1"/>
    <col min="7" max="7" width="8" style="2" hidden="1" customWidth="1"/>
    <col min="8" max="8" width="11.5703125" style="2" customWidth="1"/>
    <col min="9" max="16384" width="9.140625" style="2"/>
  </cols>
  <sheetData>
    <row r="1" spans="1:8" ht="16.5">
      <c r="E1" s="12" t="s">
        <v>28</v>
      </c>
      <c r="F1" s="12"/>
      <c r="G1" s="12"/>
      <c r="H1" s="12"/>
    </row>
    <row r="2" spans="1:8" ht="16.5">
      <c r="E2" s="11"/>
      <c r="F2" s="11"/>
      <c r="G2" s="11"/>
      <c r="H2" s="11" t="s">
        <v>66</v>
      </c>
    </row>
    <row r="3" spans="1:8" ht="16.5">
      <c r="E3" s="11"/>
      <c r="F3" s="11"/>
      <c r="G3" s="11"/>
      <c r="H3" s="11"/>
    </row>
    <row r="4" spans="1:8" ht="16.5">
      <c r="A4" s="14" t="s">
        <v>45</v>
      </c>
      <c r="B4" s="14"/>
      <c r="C4" s="14"/>
      <c r="D4" s="14"/>
      <c r="E4" s="14"/>
      <c r="F4" s="14"/>
      <c r="G4" s="14"/>
      <c r="H4" s="14"/>
    </row>
    <row r="5" spans="1:8">
      <c r="E5" s="1"/>
      <c r="F5" s="1"/>
      <c r="G5" s="1"/>
      <c r="H5" s="1"/>
    </row>
    <row r="6" spans="1:8">
      <c r="A6" s="13" t="s">
        <v>48</v>
      </c>
      <c r="B6" s="13"/>
      <c r="C6" s="13"/>
      <c r="D6" s="13"/>
      <c r="E6" s="13"/>
      <c r="F6" s="13"/>
      <c r="G6" s="13"/>
      <c r="H6" s="13"/>
    </row>
    <row r="7" spans="1:8" s="4" customFormat="1" ht="60.75" customHeight="1">
      <c r="A7" s="3" t="s">
        <v>30</v>
      </c>
      <c r="B7" s="3" t="s">
        <v>25</v>
      </c>
      <c r="C7" s="3" t="s">
        <v>26</v>
      </c>
      <c r="D7" s="3" t="s">
        <v>20</v>
      </c>
      <c r="E7" s="3" t="s">
        <v>29</v>
      </c>
      <c r="F7" s="3" t="s">
        <v>47</v>
      </c>
      <c r="G7" s="3"/>
      <c r="H7" s="3" t="s">
        <v>46</v>
      </c>
    </row>
    <row r="8" spans="1:8" s="9" customFormat="1">
      <c r="A8" s="6">
        <v>1</v>
      </c>
      <c r="B8" s="6">
        <v>1</v>
      </c>
      <c r="C8" s="7">
        <v>30010000010</v>
      </c>
      <c r="D8" s="8" t="s">
        <v>18</v>
      </c>
      <c r="E8" s="7">
        <v>2</v>
      </c>
      <c r="F8" s="10">
        <f>G8*0.8</f>
        <v>2141.2536320000004</v>
      </c>
      <c r="G8" s="10">
        <v>2676.5670400000004</v>
      </c>
      <c r="H8" s="10">
        <f>F8*1.18</f>
        <v>2526.6792857600003</v>
      </c>
    </row>
    <row r="9" spans="1:8" s="9" customFormat="1" ht="15" customHeight="1">
      <c r="A9" s="6">
        <v>2</v>
      </c>
      <c r="B9" s="6">
        <v>2</v>
      </c>
      <c r="C9" s="7">
        <v>30010000025</v>
      </c>
      <c r="D9" s="8" t="s">
        <v>17</v>
      </c>
      <c r="E9" s="7">
        <v>2</v>
      </c>
      <c r="F9" s="10">
        <f t="shared" ref="F9:F39" si="0">G9*0.8</f>
        <v>2141.2536320000004</v>
      </c>
      <c r="G9" s="10">
        <v>2676.5670400000004</v>
      </c>
      <c r="H9" s="10">
        <f t="shared" ref="H9:H56" si="1">F9*1.18</f>
        <v>2526.6792857600003</v>
      </c>
    </row>
    <row r="10" spans="1:8" s="9" customFormat="1">
      <c r="A10" s="6">
        <v>3</v>
      </c>
      <c r="B10" s="6">
        <v>3</v>
      </c>
      <c r="C10" s="7">
        <v>30010000009</v>
      </c>
      <c r="D10" s="8" t="s">
        <v>0</v>
      </c>
      <c r="E10" s="7">
        <v>2</v>
      </c>
      <c r="F10" s="10">
        <f t="shared" si="0"/>
        <v>1529.7576960000006</v>
      </c>
      <c r="G10" s="10">
        <v>1912.1971200000005</v>
      </c>
      <c r="H10" s="10">
        <f t="shared" si="1"/>
        <v>1805.1140812800006</v>
      </c>
    </row>
    <row r="11" spans="1:8" s="9" customFormat="1" ht="30">
      <c r="A11" s="6">
        <v>4</v>
      </c>
      <c r="B11" s="6">
        <v>4</v>
      </c>
      <c r="C11" s="7">
        <v>30010000028</v>
      </c>
      <c r="D11" s="8" t="s">
        <v>1</v>
      </c>
      <c r="E11" s="7">
        <v>1</v>
      </c>
      <c r="F11" s="10">
        <f t="shared" si="0"/>
        <v>1529.7576960000006</v>
      </c>
      <c r="G11" s="10">
        <v>1912.1971200000005</v>
      </c>
      <c r="H11" s="10">
        <f t="shared" si="1"/>
        <v>1805.1140812800006</v>
      </c>
    </row>
    <row r="12" spans="1:8" s="9" customFormat="1">
      <c r="A12" s="6">
        <v>5</v>
      </c>
      <c r="B12" s="6">
        <v>5</v>
      </c>
      <c r="C12" s="7">
        <v>30010000013</v>
      </c>
      <c r="D12" s="8" t="s">
        <v>31</v>
      </c>
      <c r="E12" s="7">
        <v>2</v>
      </c>
      <c r="F12" s="10">
        <f t="shared" si="0"/>
        <v>2141.2536320000004</v>
      </c>
      <c r="G12" s="10">
        <v>2676.5670400000004</v>
      </c>
      <c r="H12" s="10">
        <f t="shared" si="1"/>
        <v>2526.6792857600003</v>
      </c>
    </row>
    <row r="13" spans="1:8" s="9" customFormat="1" ht="30">
      <c r="A13" s="6">
        <v>6</v>
      </c>
      <c r="B13" s="6">
        <v>6</v>
      </c>
      <c r="C13" s="7" t="s">
        <v>2</v>
      </c>
      <c r="D13" s="8" t="s">
        <v>32</v>
      </c>
      <c r="E13" s="7">
        <v>2</v>
      </c>
      <c r="F13" s="10">
        <f t="shared" si="0"/>
        <v>2141.2536320000004</v>
      </c>
      <c r="G13" s="10">
        <v>2676.5670400000004</v>
      </c>
      <c r="H13" s="10">
        <f t="shared" si="1"/>
        <v>2526.6792857600003</v>
      </c>
    </row>
    <row r="14" spans="1:8" s="9" customFormat="1">
      <c r="A14" s="6">
        <v>7</v>
      </c>
      <c r="B14" s="6">
        <v>7</v>
      </c>
      <c r="C14" s="7">
        <v>30010000034</v>
      </c>
      <c r="D14" s="8" t="s">
        <v>33</v>
      </c>
      <c r="E14" s="7">
        <v>2</v>
      </c>
      <c r="F14" s="10">
        <f t="shared" si="0"/>
        <v>2141.2536320000004</v>
      </c>
      <c r="G14" s="10">
        <v>2676.5670400000004</v>
      </c>
      <c r="H14" s="10">
        <f t="shared" si="1"/>
        <v>2526.6792857600003</v>
      </c>
    </row>
    <row r="15" spans="1:8" s="9" customFormat="1">
      <c r="A15" s="6">
        <v>8</v>
      </c>
      <c r="B15" s="6">
        <v>8</v>
      </c>
      <c r="C15" s="7">
        <v>30010000026</v>
      </c>
      <c r="D15" s="8" t="s">
        <v>34</v>
      </c>
      <c r="E15" s="7">
        <v>2</v>
      </c>
      <c r="F15" s="10">
        <f t="shared" si="0"/>
        <v>885.96889600000031</v>
      </c>
      <c r="G15" s="10">
        <v>1107.4611200000004</v>
      </c>
      <c r="H15" s="10">
        <f t="shared" si="1"/>
        <v>1045.4432972800003</v>
      </c>
    </row>
    <row r="16" spans="1:8" s="9" customFormat="1">
      <c r="A16" s="6">
        <v>9</v>
      </c>
      <c r="B16" s="6">
        <v>9</v>
      </c>
      <c r="C16" s="7">
        <v>30010000052</v>
      </c>
      <c r="D16" s="8" t="s">
        <v>35</v>
      </c>
      <c r="E16" s="7">
        <v>1</v>
      </c>
      <c r="F16" s="10">
        <f t="shared" si="0"/>
        <v>885.96889600000031</v>
      </c>
      <c r="G16" s="10">
        <v>1107.4611200000004</v>
      </c>
      <c r="H16" s="10">
        <f t="shared" si="1"/>
        <v>1045.4432972800003</v>
      </c>
    </row>
    <row r="17" spans="1:8" s="9" customFormat="1">
      <c r="A17" s="6">
        <v>10</v>
      </c>
      <c r="B17" s="6">
        <v>10</v>
      </c>
      <c r="C17" s="7">
        <v>30010000060</v>
      </c>
      <c r="D17" s="8" t="s">
        <v>44</v>
      </c>
      <c r="E17" s="7">
        <v>1</v>
      </c>
      <c r="F17" s="10">
        <f t="shared" si="0"/>
        <v>789.09440000000006</v>
      </c>
      <c r="G17" s="10">
        <v>986.36800000000005</v>
      </c>
      <c r="H17" s="10">
        <f t="shared" si="1"/>
        <v>931.13139200000001</v>
      </c>
    </row>
    <row r="18" spans="1:8" s="9" customFormat="1" ht="30">
      <c r="A18" s="6">
        <v>11</v>
      </c>
      <c r="B18" s="6">
        <v>11</v>
      </c>
      <c r="C18" s="7">
        <v>30010000057</v>
      </c>
      <c r="D18" s="8" t="s">
        <v>3</v>
      </c>
      <c r="E18" s="7">
        <v>5</v>
      </c>
      <c r="F18" s="10">
        <f t="shared" si="0"/>
        <v>894.03801600000008</v>
      </c>
      <c r="G18" s="10">
        <v>1117.5475200000001</v>
      </c>
      <c r="H18" s="10">
        <f t="shared" si="1"/>
        <v>1054.9648588800001</v>
      </c>
    </row>
    <row r="19" spans="1:8" s="9" customFormat="1" ht="30">
      <c r="A19" s="6">
        <v>12</v>
      </c>
      <c r="B19" s="6">
        <v>12</v>
      </c>
      <c r="C19" s="7">
        <v>30010000049</v>
      </c>
      <c r="D19" s="8" t="s">
        <v>4</v>
      </c>
      <c r="E19" s="7">
        <v>8</v>
      </c>
      <c r="F19" s="10">
        <f t="shared" si="0"/>
        <v>661.95046400000012</v>
      </c>
      <c r="G19" s="10">
        <v>827.43808000000013</v>
      </c>
      <c r="H19" s="10">
        <f t="shared" si="1"/>
        <v>781.10154752000005</v>
      </c>
    </row>
    <row r="20" spans="1:8" s="9" customFormat="1" ht="30">
      <c r="A20" s="6">
        <v>13</v>
      </c>
      <c r="B20" s="6">
        <v>13</v>
      </c>
      <c r="C20" s="7">
        <v>30010000044</v>
      </c>
      <c r="D20" s="8" t="s">
        <v>5</v>
      </c>
      <c r="E20" s="7">
        <v>1</v>
      </c>
      <c r="F20" s="10">
        <f t="shared" si="0"/>
        <v>661.95046400000012</v>
      </c>
      <c r="G20" s="10">
        <v>827.43808000000013</v>
      </c>
      <c r="H20" s="10">
        <f t="shared" si="1"/>
        <v>781.10154752000005</v>
      </c>
    </row>
    <row r="21" spans="1:8" s="9" customFormat="1">
      <c r="A21" s="6">
        <v>14</v>
      </c>
      <c r="B21" s="6">
        <v>14</v>
      </c>
      <c r="C21" s="7">
        <v>30010000056</v>
      </c>
      <c r="D21" s="8" t="s">
        <v>12</v>
      </c>
      <c r="E21" s="7">
        <v>1</v>
      </c>
      <c r="F21" s="10">
        <f t="shared" si="0"/>
        <v>119.07072000000001</v>
      </c>
      <c r="G21" s="10">
        <v>148.83840000000001</v>
      </c>
      <c r="H21" s="10">
        <f t="shared" si="1"/>
        <v>140.50344960000001</v>
      </c>
    </row>
    <row r="22" spans="1:8" s="9" customFormat="1" ht="30">
      <c r="A22" s="6">
        <v>15</v>
      </c>
      <c r="B22" s="6">
        <v>15</v>
      </c>
      <c r="C22" s="7">
        <v>30010000040</v>
      </c>
      <c r="D22" s="8" t="s">
        <v>16</v>
      </c>
      <c r="E22" s="7">
        <v>1</v>
      </c>
      <c r="F22" s="10">
        <f t="shared" si="0"/>
        <v>789.09440000000006</v>
      </c>
      <c r="G22" s="10">
        <v>986.36800000000005</v>
      </c>
      <c r="H22" s="10">
        <f t="shared" si="1"/>
        <v>931.13139200000001</v>
      </c>
    </row>
    <row r="23" spans="1:8" s="9" customFormat="1" ht="30">
      <c r="A23" s="6">
        <v>16</v>
      </c>
      <c r="B23" s="6">
        <v>16</v>
      </c>
      <c r="C23" s="7">
        <v>30020000010</v>
      </c>
      <c r="D23" s="8" t="s">
        <v>13</v>
      </c>
      <c r="E23" s="7">
        <v>4</v>
      </c>
      <c r="F23" s="10">
        <f t="shared" si="0"/>
        <v>766.89817600000003</v>
      </c>
      <c r="G23" s="10">
        <v>958.62271999999996</v>
      </c>
      <c r="H23" s="10">
        <f t="shared" si="1"/>
        <v>904.93984767999996</v>
      </c>
    </row>
    <row r="24" spans="1:8" s="9" customFormat="1" ht="30">
      <c r="A24" s="6">
        <v>17</v>
      </c>
      <c r="B24" s="6">
        <v>17</v>
      </c>
      <c r="C24" s="7">
        <v>30020000010</v>
      </c>
      <c r="D24" s="8" t="s">
        <v>19</v>
      </c>
      <c r="E24" s="7">
        <v>6</v>
      </c>
      <c r="F24" s="10">
        <f t="shared" si="0"/>
        <v>1136.2181120000002</v>
      </c>
      <c r="G24" s="10">
        <v>1420.2726400000001</v>
      </c>
      <c r="H24" s="10">
        <f t="shared" si="1"/>
        <v>1340.7373721600002</v>
      </c>
    </row>
    <row r="25" spans="1:8" s="9" customFormat="1">
      <c r="A25" s="6">
        <v>18</v>
      </c>
      <c r="B25" s="6">
        <v>18</v>
      </c>
      <c r="C25" s="7">
        <v>30020000019</v>
      </c>
      <c r="D25" s="8" t="s">
        <v>36</v>
      </c>
      <c r="E25" s="7">
        <v>2</v>
      </c>
      <c r="F25" s="10">
        <f t="shared" si="0"/>
        <v>1136.2181120000002</v>
      </c>
      <c r="G25" s="10">
        <v>1420.2726400000001</v>
      </c>
      <c r="H25" s="10">
        <f t="shared" si="1"/>
        <v>1340.7373721600002</v>
      </c>
    </row>
    <row r="26" spans="1:8" s="9" customFormat="1">
      <c r="A26" s="6">
        <v>19</v>
      </c>
      <c r="B26" s="6">
        <v>19</v>
      </c>
      <c r="C26" s="7">
        <v>30010000050</v>
      </c>
      <c r="D26" s="8" t="s">
        <v>14</v>
      </c>
      <c r="E26" s="7">
        <v>2</v>
      </c>
      <c r="F26" s="10">
        <f t="shared" si="0"/>
        <v>361.2467200000001</v>
      </c>
      <c r="G26" s="10">
        <v>451.55840000000012</v>
      </c>
      <c r="H26" s="10">
        <f t="shared" si="1"/>
        <v>426.27112960000011</v>
      </c>
    </row>
    <row r="27" spans="1:8" s="9" customFormat="1">
      <c r="A27" s="6">
        <v>20</v>
      </c>
      <c r="B27" s="6">
        <v>20</v>
      </c>
      <c r="C27" s="7">
        <v>30020000007</v>
      </c>
      <c r="D27" s="8" t="s">
        <v>15</v>
      </c>
      <c r="E27" s="7">
        <v>4</v>
      </c>
      <c r="F27" s="10">
        <f t="shared" si="0"/>
        <v>908.16512000000012</v>
      </c>
      <c r="G27" s="10">
        <v>1135.2064</v>
      </c>
      <c r="H27" s="10">
        <f t="shared" si="1"/>
        <v>1071.6348416000001</v>
      </c>
    </row>
    <row r="28" spans="1:8" s="9" customFormat="1">
      <c r="A28" s="6">
        <v>21</v>
      </c>
      <c r="B28" s="6">
        <v>21</v>
      </c>
      <c r="C28" s="7">
        <v>30020000001</v>
      </c>
      <c r="D28" s="8" t="s">
        <v>37</v>
      </c>
      <c r="E28" s="7">
        <v>12</v>
      </c>
      <c r="F28" s="10">
        <f t="shared" si="0"/>
        <v>908.16512000000012</v>
      </c>
      <c r="G28" s="10">
        <v>1135.2064</v>
      </c>
      <c r="H28" s="10">
        <f t="shared" si="1"/>
        <v>1071.6348416000001</v>
      </c>
    </row>
    <row r="29" spans="1:8" s="9" customFormat="1">
      <c r="A29" s="6">
        <v>22</v>
      </c>
      <c r="B29" s="6">
        <v>22</v>
      </c>
      <c r="C29" s="7">
        <v>25020000006</v>
      </c>
      <c r="D29" s="8" t="s">
        <v>6</v>
      </c>
      <c r="E29" s="7">
        <v>1</v>
      </c>
      <c r="F29" s="10">
        <f t="shared" si="0"/>
        <v>494.64524800000021</v>
      </c>
      <c r="G29" s="10">
        <v>618.30656000000022</v>
      </c>
      <c r="H29" s="10">
        <f t="shared" si="1"/>
        <v>583.68139264000024</v>
      </c>
    </row>
    <row r="30" spans="1:8" s="9" customFormat="1">
      <c r="A30" s="6">
        <v>23</v>
      </c>
      <c r="B30" s="6">
        <v>23</v>
      </c>
      <c r="C30" s="7">
        <v>25020000009</v>
      </c>
      <c r="D30" s="8" t="s">
        <v>7</v>
      </c>
      <c r="E30" s="7">
        <v>1</v>
      </c>
      <c r="F30" s="10">
        <f t="shared" si="0"/>
        <v>329.7607680000001</v>
      </c>
      <c r="G30" s="10">
        <v>412.20096000000007</v>
      </c>
      <c r="H30" s="10">
        <f t="shared" si="1"/>
        <v>389.11770624000008</v>
      </c>
    </row>
    <row r="31" spans="1:8" s="9" customFormat="1">
      <c r="A31" s="6">
        <v>24</v>
      </c>
      <c r="B31" s="6">
        <v>24</v>
      </c>
      <c r="C31" s="7">
        <v>25020000006</v>
      </c>
      <c r="D31" s="8" t="s">
        <v>8</v>
      </c>
      <c r="E31" s="7">
        <v>1</v>
      </c>
      <c r="F31" s="10">
        <f t="shared" si="0"/>
        <v>494.64524800000021</v>
      </c>
      <c r="G31" s="10">
        <v>618.30656000000022</v>
      </c>
      <c r="H31" s="10">
        <f t="shared" si="1"/>
        <v>583.68139264000024</v>
      </c>
    </row>
    <row r="32" spans="1:8" s="9" customFormat="1">
      <c r="A32" s="6">
        <v>25</v>
      </c>
      <c r="B32" s="6">
        <v>25</v>
      </c>
      <c r="C32" s="7"/>
      <c r="D32" s="8" t="s">
        <v>43</v>
      </c>
      <c r="E32" s="7">
        <v>1</v>
      </c>
      <c r="F32" s="10">
        <f t="shared" si="0"/>
        <v>252.26854400000002</v>
      </c>
      <c r="G32" s="10">
        <v>315.33568000000002</v>
      </c>
      <c r="H32" s="10">
        <f t="shared" si="1"/>
        <v>297.67688192000003</v>
      </c>
    </row>
    <row r="33" spans="1:8" s="9" customFormat="1">
      <c r="A33" s="6">
        <v>26</v>
      </c>
      <c r="B33" s="6">
        <v>26</v>
      </c>
      <c r="C33" s="7">
        <v>30050000002</v>
      </c>
      <c r="D33" s="8" t="s">
        <v>9</v>
      </c>
      <c r="E33" s="7">
        <v>1</v>
      </c>
      <c r="F33" s="10">
        <f t="shared" si="0"/>
        <v>1282.3674880000003</v>
      </c>
      <c r="G33" s="10">
        <v>1602.9593600000003</v>
      </c>
      <c r="H33" s="10">
        <f t="shared" si="1"/>
        <v>1513.1936358400003</v>
      </c>
    </row>
    <row r="34" spans="1:8" s="9" customFormat="1">
      <c r="A34" s="6">
        <v>27</v>
      </c>
      <c r="B34" s="6">
        <v>27</v>
      </c>
      <c r="C34" s="7">
        <v>25010000024</v>
      </c>
      <c r="D34" s="8" t="s">
        <v>10</v>
      </c>
      <c r="E34" s="7">
        <v>1</v>
      </c>
      <c r="F34" s="10">
        <f t="shared" si="0"/>
        <v>6306.7136000000019</v>
      </c>
      <c r="G34" s="10">
        <v>7883.3920000000016</v>
      </c>
      <c r="H34" s="10">
        <f t="shared" si="1"/>
        <v>7441.9220480000022</v>
      </c>
    </row>
    <row r="35" spans="1:8" s="9" customFormat="1">
      <c r="A35" s="6">
        <v>28</v>
      </c>
      <c r="B35" s="6">
        <v>28</v>
      </c>
      <c r="C35" s="7">
        <v>199</v>
      </c>
      <c r="D35" s="8" t="s">
        <v>11</v>
      </c>
      <c r="E35" s="7">
        <v>1</v>
      </c>
      <c r="F35" s="10">
        <f t="shared" si="0"/>
        <v>17569.759232000004</v>
      </c>
      <c r="G35" s="10">
        <v>21962.199040000003</v>
      </c>
      <c r="H35" s="10">
        <f t="shared" si="1"/>
        <v>20732.315893760002</v>
      </c>
    </row>
    <row r="36" spans="1:8" s="9" customFormat="1">
      <c r="A36" s="6">
        <v>29</v>
      </c>
      <c r="B36" s="6">
        <v>29</v>
      </c>
      <c r="C36" s="7">
        <v>30020000101</v>
      </c>
      <c r="D36" s="8" t="s">
        <v>38</v>
      </c>
      <c r="E36" s="7">
        <v>5</v>
      </c>
      <c r="F36" s="10">
        <f t="shared" si="0"/>
        <v>1874.4406779661019</v>
      </c>
      <c r="G36" s="10">
        <v>2343.0508474576272</v>
      </c>
      <c r="H36" s="10">
        <f t="shared" si="1"/>
        <v>2211.84</v>
      </c>
    </row>
    <row r="37" spans="1:8" s="9" customFormat="1">
      <c r="A37" s="6">
        <v>30</v>
      </c>
      <c r="B37" s="6">
        <v>30</v>
      </c>
      <c r="C37" s="7">
        <v>30020000104</v>
      </c>
      <c r="D37" s="8" t="s">
        <v>39</v>
      </c>
      <c r="E37" s="7">
        <v>14</v>
      </c>
      <c r="F37" s="10">
        <f t="shared" si="0"/>
        <v>426.95593220338992</v>
      </c>
      <c r="G37" s="10">
        <v>533.69491525423734</v>
      </c>
      <c r="H37" s="10">
        <f t="shared" si="1"/>
        <v>503.80800000000011</v>
      </c>
    </row>
    <row r="38" spans="1:8" s="9" customFormat="1">
      <c r="A38" s="6">
        <v>31</v>
      </c>
      <c r="B38" s="6">
        <v>31</v>
      </c>
      <c r="C38" s="7">
        <v>30020000035</v>
      </c>
      <c r="D38" s="8" t="s">
        <v>40</v>
      </c>
      <c r="E38" s="7">
        <v>20</v>
      </c>
      <c r="F38" s="10">
        <f t="shared" si="0"/>
        <v>235.47661016949161</v>
      </c>
      <c r="G38" s="10">
        <v>294.3457627118645</v>
      </c>
      <c r="H38" s="10">
        <f t="shared" si="1"/>
        <v>277.86240000000009</v>
      </c>
    </row>
    <row r="39" spans="1:8" s="9" customFormat="1" ht="15" customHeight="1">
      <c r="A39" s="6">
        <v>32</v>
      </c>
      <c r="B39" s="6">
        <v>32</v>
      </c>
      <c r="C39" s="7">
        <v>11030000044</v>
      </c>
      <c r="D39" s="8" t="s">
        <v>41</v>
      </c>
      <c r="E39" s="7">
        <v>1</v>
      </c>
      <c r="F39" s="10">
        <f t="shared" si="0"/>
        <v>2272</v>
      </c>
      <c r="G39" s="10">
        <v>2840</v>
      </c>
      <c r="H39" s="10">
        <f t="shared" si="1"/>
        <v>2680.96</v>
      </c>
    </row>
    <row r="40" spans="1:8" s="9" customFormat="1">
      <c r="A40" s="6">
        <v>33</v>
      </c>
      <c r="B40" s="6">
        <v>33</v>
      </c>
      <c r="C40" s="7">
        <v>992008</v>
      </c>
      <c r="D40" s="8" t="s">
        <v>42</v>
      </c>
      <c r="E40" s="7">
        <v>1</v>
      </c>
      <c r="F40" s="10">
        <f>G40*0.8</f>
        <v>7601.8983050847473</v>
      </c>
      <c r="G40" s="10">
        <v>9502.3728813559337</v>
      </c>
      <c r="H40" s="10">
        <f t="shared" si="1"/>
        <v>8970.2400000000016</v>
      </c>
    </row>
    <row r="41" spans="1:8" s="9" customFormat="1" ht="16.5" customHeight="1">
      <c r="A41" s="6">
        <v>34</v>
      </c>
      <c r="B41" s="6">
        <v>34</v>
      </c>
      <c r="C41" s="7" t="s">
        <v>49</v>
      </c>
      <c r="D41" s="8" t="s">
        <v>50</v>
      </c>
      <c r="E41" s="7">
        <v>8</v>
      </c>
      <c r="F41" s="10">
        <f t="shared" ref="F41:F53" si="2">G41*0.8</f>
        <v>945.35593220338978</v>
      </c>
      <c r="G41" s="10">
        <v>1181.6949152542372</v>
      </c>
      <c r="H41" s="10">
        <f t="shared" si="1"/>
        <v>1115.52</v>
      </c>
    </row>
    <row r="42" spans="1:8" s="9" customFormat="1" ht="16.5" customHeight="1">
      <c r="A42" s="6">
        <v>35</v>
      </c>
      <c r="B42" s="6">
        <v>35</v>
      </c>
      <c r="C42" s="7">
        <v>58030000038</v>
      </c>
      <c r="D42" s="8" t="s">
        <v>51</v>
      </c>
      <c r="E42" s="7">
        <v>1</v>
      </c>
      <c r="F42" s="10">
        <f t="shared" si="2"/>
        <v>352.32542372881363</v>
      </c>
      <c r="G42" s="10">
        <v>440.40677966101703</v>
      </c>
      <c r="H42" s="10">
        <f t="shared" si="1"/>
        <v>415.74400000000009</v>
      </c>
    </row>
    <row r="43" spans="1:8" s="9" customFormat="1" ht="16.5" customHeight="1">
      <c r="A43" s="6">
        <v>36</v>
      </c>
      <c r="B43" s="6">
        <v>36</v>
      </c>
      <c r="C43" s="7">
        <v>58030000053</v>
      </c>
      <c r="D43" s="8" t="s">
        <v>52</v>
      </c>
      <c r="E43" s="7">
        <v>2</v>
      </c>
      <c r="F43" s="10">
        <f t="shared" si="2"/>
        <v>546.71186440677968</v>
      </c>
      <c r="G43" s="10">
        <v>683.38983050847457</v>
      </c>
      <c r="H43" s="10">
        <f t="shared" si="1"/>
        <v>645.12</v>
      </c>
    </row>
    <row r="44" spans="1:8" s="9" customFormat="1" ht="16.5" customHeight="1">
      <c r="A44" s="6">
        <v>37</v>
      </c>
      <c r="B44" s="6">
        <v>37</v>
      </c>
      <c r="C44" s="7">
        <v>58030000058</v>
      </c>
      <c r="D44" s="8" t="s">
        <v>53</v>
      </c>
      <c r="E44" s="7">
        <v>1</v>
      </c>
      <c r="F44" s="10">
        <f t="shared" si="2"/>
        <v>547.09152542372874</v>
      </c>
      <c r="G44" s="10">
        <v>683.86440677966095</v>
      </c>
      <c r="H44" s="10">
        <f t="shared" si="1"/>
        <v>645.56799999999987</v>
      </c>
    </row>
    <row r="45" spans="1:8" s="9" customFormat="1" ht="16.5" customHeight="1">
      <c r="A45" s="6">
        <v>38</v>
      </c>
      <c r="B45" s="6">
        <v>38</v>
      </c>
      <c r="C45" s="7">
        <v>58030000052</v>
      </c>
      <c r="D45" s="8" t="s">
        <v>54</v>
      </c>
      <c r="E45" s="7">
        <v>1</v>
      </c>
      <c r="F45" s="10">
        <f t="shared" si="2"/>
        <v>270.69830508474575</v>
      </c>
      <c r="G45" s="10">
        <v>338.37288135593218</v>
      </c>
      <c r="H45" s="10">
        <f t="shared" si="1"/>
        <v>319.42399999999998</v>
      </c>
    </row>
    <row r="46" spans="1:8" s="9" customFormat="1" ht="16.5" customHeight="1">
      <c r="A46" s="6">
        <v>39</v>
      </c>
      <c r="B46" s="6">
        <v>39</v>
      </c>
      <c r="C46" s="7">
        <v>58030000018</v>
      </c>
      <c r="D46" s="8" t="s">
        <v>55</v>
      </c>
      <c r="E46" s="7">
        <v>1</v>
      </c>
      <c r="F46" s="10">
        <f t="shared" si="2"/>
        <v>759.32203389830511</v>
      </c>
      <c r="G46" s="10">
        <v>949.15254237288138</v>
      </c>
      <c r="H46" s="10">
        <f t="shared" si="1"/>
        <v>896</v>
      </c>
    </row>
    <row r="47" spans="1:8" s="9" customFormat="1" ht="16.5" customHeight="1">
      <c r="A47" s="6">
        <v>40</v>
      </c>
      <c r="B47" s="6">
        <v>40</v>
      </c>
      <c r="C47" s="7">
        <v>58030000018</v>
      </c>
      <c r="D47" s="8" t="s">
        <v>56</v>
      </c>
      <c r="E47" s="7">
        <v>13</v>
      </c>
      <c r="F47" s="10">
        <f t="shared" si="2"/>
        <v>607.45762711864415</v>
      </c>
      <c r="G47" s="10">
        <v>759.32203389830511</v>
      </c>
      <c r="H47" s="10">
        <f t="shared" si="1"/>
        <v>716.80000000000007</v>
      </c>
    </row>
    <row r="48" spans="1:8" s="9" customFormat="1" ht="16.5" customHeight="1">
      <c r="A48" s="6">
        <v>41</v>
      </c>
      <c r="B48" s="6">
        <v>41</v>
      </c>
      <c r="C48" s="7">
        <v>58030000005</v>
      </c>
      <c r="D48" s="8" t="s">
        <v>57</v>
      </c>
      <c r="E48" s="7">
        <v>9</v>
      </c>
      <c r="F48" s="10">
        <f t="shared" si="2"/>
        <v>1590.7796610169489</v>
      </c>
      <c r="G48" s="10">
        <v>1988.4745762711862</v>
      </c>
      <c r="H48" s="10">
        <f t="shared" si="1"/>
        <v>1877.1199999999997</v>
      </c>
    </row>
    <row r="49" spans="1:8" s="9" customFormat="1" ht="16.5" customHeight="1">
      <c r="A49" s="6">
        <v>42</v>
      </c>
      <c r="B49" s="6">
        <v>42</v>
      </c>
      <c r="C49" s="7">
        <v>58030000020</v>
      </c>
      <c r="D49" s="8" t="s">
        <v>58</v>
      </c>
      <c r="E49" s="7">
        <v>1</v>
      </c>
      <c r="F49" s="10">
        <f t="shared" si="2"/>
        <v>983.32203389830511</v>
      </c>
      <c r="G49" s="10">
        <v>1229.1525423728813</v>
      </c>
      <c r="H49" s="10">
        <f t="shared" si="1"/>
        <v>1160.32</v>
      </c>
    </row>
    <row r="50" spans="1:8" s="9" customFormat="1" ht="16.5" customHeight="1">
      <c r="A50" s="6">
        <v>43</v>
      </c>
      <c r="B50" s="6">
        <v>43</v>
      </c>
      <c r="C50" s="7">
        <v>58030000048</v>
      </c>
      <c r="D50" s="8" t="s">
        <v>59</v>
      </c>
      <c r="E50" s="7">
        <v>1</v>
      </c>
      <c r="F50" s="10">
        <f t="shared" si="2"/>
        <v>717.5593220338983</v>
      </c>
      <c r="G50" s="10">
        <v>896.94915254237276</v>
      </c>
      <c r="H50" s="10">
        <f t="shared" si="1"/>
        <v>846.71999999999991</v>
      </c>
    </row>
    <row r="51" spans="1:8" s="9" customFormat="1" ht="16.5" customHeight="1">
      <c r="A51" s="6">
        <v>44</v>
      </c>
      <c r="B51" s="6">
        <v>44</v>
      </c>
      <c r="C51" s="7">
        <v>58030000016</v>
      </c>
      <c r="D51" s="8" t="s">
        <v>60</v>
      </c>
      <c r="E51" s="7">
        <v>1</v>
      </c>
      <c r="F51" s="10">
        <f t="shared" si="2"/>
        <v>588.47457627118649</v>
      </c>
      <c r="G51" s="10">
        <v>735.59322033898309</v>
      </c>
      <c r="H51" s="10">
        <f t="shared" si="1"/>
        <v>694.4</v>
      </c>
    </row>
    <row r="52" spans="1:8" s="9" customFormat="1" ht="16.5" customHeight="1">
      <c r="A52" s="6">
        <v>45</v>
      </c>
      <c r="B52" s="6">
        <v>45</v>
      </c>
      <c r="C52" s="7">
        <v>58030000019</v>
      </c>
      <c r="D52" s="8" t="s">
        <v>61</v>
      </c>
      <c r="E52" s="7">
        <v>2</v>
      </c>
      <c r="F52" s="10">
        <f t="shared" si="2"/>
        <v>914.98305084745755</v>
      </c>
      <c r="G52" s="10">
        <v>1143.7288135593219</v>
      </c>
      <c r="H52" s="10">
        <f t="shared" si="1"/>
        <v>1079.6799999999998</v>
      </c>
    </row>
    <row r="53" spans="1:8" s="9" customFormat="1" ht="16.5" customHeight="1">
      <c r="A53" s="6">
        <v>46</v>
      </c>
      <c r="B53" s="6">
        <v>46</v>
      </c>
      <c r="C53" s="7">
        <v>58030000013</v>
      </c>
      <c r="D53" s="8" t="s">
        <v>62</v>
      </c>
      <c r="E53" s="7">
        <v>1</v>
      </c>
      <c r="F53" s="10">
        <f t="shared" si="2"/>
        <v>3867.9864406779666</v>
      </c>
      <c r="G53" s="10">
        <v>4834.9830508474579</v>
      </c>
      <c r="H53" s="10">
        <f t="shared" si="1"/>
        <v>4564.2240000000002</v>
      </c>
    </row>
    <row r="54" spans="1:8" s="9" customFormat="1" ht="30.75" customHeight="1">
      <c r="A54" s="6">
        <v>47</v>
      </c>
      <c r="B54" s="6">
        <v>47</v>
      </c>
      <c r="C54" s="7">
        <v>25040000017</v>
      </c>
      <c r="D54" s="8" t="s">
        <v>63</v>
      </c>
      <c r="E54" s="7">
        <v>1</v>
      </c>
      <c r="F54" s="10">
        <f>G54*0.8</f>
        <v>6530.5491525423731</v>
      </c>
      <c r="G54" s="10">
        <v>8163.1864406779659</v>
      </c>
      <c r="H54" s="10">
        <f t="shared" si="1"/>
        <v>7706.0479999999998</v>
      </c>
    </row>
    <row r="55" spans="1:8" s="9" customFormat="1" ht="16.5" customHeight="1">
      <c r="A55" s="6">
        <v>48</v>
      </c>
      <c r="B55" s="6">
        <v>48</v>
      </c>
      <c r="C55" s="7"/>
      <c r="D55" s="8" t="s">
        <v>64</v>
      </c>
      <c r="E55" s="7">
        <v>1</v>
      </c>
      <c r="F55" s="10">
        <f t="shared" ref="F55:F56" si="3">G55*0.8</f>
        <v>3553.8305084745766</v>
      </c>
      <c r="G55" s="10">
        <v>4442.2881355932204</v>
      </c>
      <c r="H55" s="10">
        <f>F55*1.18</f>
        <v>4193.5200000000004</v>
      </c>
    </row>
    <row r="56" spans="1:8" s="9" customFormat="1" ht="16.5" customHeight="1">
      <c r="A56" s="6">
        <v>49</v>
      </c>
      <c r="B56" s="6">
        <v>49</v>
      </c>
      <c r="C56" s="7"/>
      <c r="D56" s="8" t="s">
        <v>65</v>
      </c>
      <c r="E56" s="7">
        <v>1</v>
      </c>
      <c r="F56" s="10">
        <f t="shared" si="3"/>
        <v>4630.7050847457631</v>
      </c>
      <c r="G56" s="10">
        <v>5788.3813559322034</v>
      </c>
      <c r="H56" s="10">
        <f t="shared" si="1"/>
        <v>5464.232</v>
      </c>
    </row>
    <row r="57" spans="1:8">
      <c r="A57" s="13" t="s">
        <v>27</v>
      </c>
      <c r="B57" s="13"/>
      <c r="C57" s="13"/>
      <c r="D57" s="13"/>
      <c r="E57" s="13"/>
      <c r="F57" s="13"/>
      <c r="G57" s="13"/>
      <c r="H57" s="13"/>
    </row>
    <row r="58" spans="1:8" s="4" customFormat="1" ht="60" customHeight="1">
      <c r="A58" s="3" t="s">
        <v>30</v>
      </c>
      <c r="B58" s="3" t="s">
        <v>25</v>
      </c>
      <c r="C58" s="3" t="s">
        <v>26</v>
      </c>
      <c r="D58" s="3" t="s">
        <v>20</v>
      </c>
      <c r="E58" s="3" t="s">
        <v>29</v>
      </c>
      <c r="F58" s="3" t="s">
        <v>47</v>
      </c>
      <c r="G58" s="3"/>
      <c r="H58" s="3" t="s">
        <v>46</v>
      </c>
    </row>
    <row r="59" spans="1:8">
      <c r="A59" s="6">
        <v>50</v>
      </c>
      <c r="B59" s="7">
        <v>50</v>
      </c>
      <c r="C59" s="7">
        <v>992313</v>
      </c>
      <c r="D59" s="8" t="s">
        <v>21</v>
      </c>
      <c r="E59" s="7">
        <v>1</v>
      </c>
      <c r="F59" s="10">
        <f>G59*0.8</f>
        <v>24995.877966101696</v>
      </c>
      <c r="G59" s="10">
        <v>31244.847457627118</v>
      </c>
      <c r="H59" s="10">
        <f>F59*1.18</f>
        <v>29495.135999999999</v>
      </c>
    </row>
    <row r="60" spans="1:8">
      <c r="A60" s="6">
        <v>51</v>
      </c>
      <c r="B60" s="7">
        <v>51</v>
      </c>
      <c r="C60" s="7">
        <v>992314</v>
      </c>
      <c r="D60" s="8" t="s">
        <v>22</v>
      </c>
      <c r="E60" s="7">
        <v>1</v>
      </c>
      <c r="F60" s="10">
        <f>G60*0.8</f>
        <v>24995.877966101696</v>
      </c>
      <c r="G60" s="10">
        <v>31244.847457627118</v>
      </c>
      <c r="H60" s="10">
        <f t="shared" ref="H60:H61" si="4">F60*E60</f>
        <v>24995.877966101696</v>
      </c>
    </row>
    <row r="61" spans="1:8">
      <c r="A61" s="6">
        <v>52</v>
      </c>
      <c r="B61" s="7">
        <v>52</v>
      </c>
      <c r="C61" s="7">
        <v>992319</v>
      </c>
      <c r="D61" s="8" t="s">
        <v>24</v>
      </c>
      <c r="E61" s="7">
        <v>1</v>
      </c>
      <c r="F61" s="10">
        <f t="shared" ref="F61:F62" si="5">G61*0.8</f>
        <v>26812.800000000003</v>
      </c>
      <c r="G61" s="10">
        <v>33516</v>
      </c>
      <c r="H61" s="10">
        <f t="shared" si="4"/>
        <v>26812.800000000003</v>
      </c>
    </row>
    <row r="62" spans="1:8">
      <c r="A62" s="6">
        <v>53</v>
      </c>
      <c r="B62" s="7">
        <v>53</v>
      </c>
      <c r="C62" s="7">
        <v>992318</v>
      </c>
      <c r="D62" s="8" t="s">
        <v>23</v>
      </c>
      <c r="E62" s="7">
        <v>1</v>
      </c>
      <c r="F62" s="10">
        <f t="shared" si="5"/>
        <v>17909.640677966105</v>
      </c>
      <c r="G62" s="10">
        <v>22387.050847457631</v>
      </c>
      <c r="H62" s="10">
        <f>F62*E62</f>
        <v>17909.640677966105</v>
      </c>
    </row>
  </sheetData>
  <mergeCells count="4">
    <mergeCell ref="E1:H1"/>
    <mergeCell ref="A6:H6"/>
    <mergeCell ref="A57:H57"/>
    <mergeCell ref="A4:H4"/>
  </mergeCells>
  <pageMargins left="0.35433070866141736" right="0.23622047244094491" top="0.35433070866141736" bottom="0.27559055118110237" header="0.31496062992125984" footer="0.23622047244094491"/>
  <pageSetup paperSize="9" scale="98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ОАО "Сибирский Химический Комбинат"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NaVChernysheva</dc:creator>
  <cp:lastModifiedBy>USer</cp:lastModifiedBy>
  <cp:lastPrinted>2018-03-07T03:43:37Z</cp:lastPrinted>
  <dcterms:created xsi:type="dcterms:W3CDTF">2017-11-22T08:47:52Z</dcterms:created>
  <dcterms:modified xsi:type="dcterms:W3CDTF">2018-03-07T05:42:23Z</dcterms:modified>
</cp:coreProperties>
</file>